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4220" windowHeight="7830"/>
  </bookViews>
  <sheets>
    <sheet name="Week Ending 25.11.11" sheetId="2" r:id="rId1"/>
    <sheet name="2011 YTD Costs" sheetId="1" r:id="rId2"/>
  </sheets>
  <calcPr calcId="145621"/>
</workbook>
</file>

<file path=xl/calcChain.xml><?xml version="1.0" encoding="utf-8"?>
<calcChain xmlns="http://schemas.openxmlformats.org/spreadsheetml/2006/main">
  <c r="D6" i="2" l="1"/>
  <c r="I2" i="1"/>
  <c r="J2" i="1" s="1"/>
  <c r="C3" i="1" l="1"/>
  <c r="C4" i="1"/>
  <c r="C5" i="1"/>
  <c r="C6" i="1"/>
  <c r="C7" i="1"/>
  <c r="C8" i="1"/>
  <c r="C2" i="1"/>
  <c r="C2" i="2"/>
  <c r="E2" i="2" s="1"/>
</calcChain>
</file>

<file path=xl/sharedStrings.xml><?xml version="1.0" encoding="utf-8"?>
<sst xmlns="http://schemas.openxmlformats.org/spreadsheetml/2006/main" count="36" uniqueCount="10">
  <si>
    <t>Supplier</t>
  </si>
  <si>
    <t>Product Code</t>
  </si>
  <si>
    <t>A1034</t>
  </si>
  <si>
    <t>B1096</t>
  </si>
  <si>
    <t>C1203</t>
  </si>
  <si>
    <t>Historical Cost</t>
  </si>
  <si>
    <t>Date Acquired</t>
  </si>
  <si>
    <t>Concatenate</t>
  </si>
  <si>
    <t>Latest Cost</t>
  </si>
  <si>
    <t>Previous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</si>
</sst>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 wrapText="1"/>
    </xf>
    <xf numFmtId="14" fontId="0" fillId="2" borderId="0" xfId="0" applyNumberFormat="1" applyFill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 wrapText="1"/>
    </xf>
    <xf numFmtId="14" fontId="0" fillId="3" borderId="0" xfId="0" applyNumberFormat="1" applyFill="1" applyAlignment="1">
      <alignment horizontal="left"/>
    </xf>
    <xf numFmtId="0" fontId="0" fillId="4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6</xdr:row>
      <xdr:rowOff>123825</xdr:rowOff>
    </xdr:from>
    <xdr:to>
      <xdr:col>9</xdr:col>
      <xdr:colOff>390525</xdr:colOff>
      <xdr:row>21</xdr:row>
      <xdr:rowOff>0</xdr:rowOff>
    </xdr:to>
    <xdr:sp macro="" textlink="">
      <xdr:nvSpPr>
        <xdr:cNvPr id="2" name="TextBox 1"/>
        <xdr:cNvSpPr txBox="1"/>
      </xdr:nvSpPr>
      <xdr:spPr>
        <a:xfrm>
          <a:off x="4543425" y="1647825"/>
          <a:ext cx="2438400" cy="2733675"/>
        </a:xfrm>
        <a:prstGeom prst="rect">
          <a:avLst/>
        </a:prstGeom>
        <a:ln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Formula in D6 uses a LOOKUP</a:t>
          </a:r>
          <a:r>
            <a:rPr lang="en-GB" sz="1100" baseline="0"/>
            <a:t> function to find the last match which is what you are looking for.</a:t>
          </a:r>
        </a:p>
        <a:p>
          <a:endParaRPr lang="en-GB" sz="1100" baseline="0"/>
        </a:p>
        <a:p>
          <a:r>
            <a:rPr lang="en-GB" sz="1100" baseline="0"/>
            <a:t>I have not used the concatenated data but this may be necessary if the same product code can be used by many different suppliers.</a:t>
          </a:r>
        </a:p>
        <a:p>
          <a:endParaRPr lang="en-GB" sz="1100" baseline="0"/>
        </a:p>
        <a:p>
          <a:r>
            <a:rPr lang="en-GB" sz="1100" baseline="0"/>
            <a:t>Try this method out and let me know if it works for you.</a:t>
          </a:r>
        </a:p>
        <a:p>
          <a:endParaRPr lang="en-GB" sz="1100" baseline="0"/>
        </a:p>
        <a:p>
          <a:r>
            <a:rPr lang="en-GB" sz="1100" baseline="0"/>
            <a:t>Regards</a:t>
          </a:r>
        </a:p>
        <a:p>
          <a:endParaRPr lang="en-GB" sz="1100" baseline="0"/>
        </a:p>
        <a:p>
          <a:r>
            <a:rPr lang="en-GB" sz="1100" baseline="0"/>
            <a:t>Rodney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6"/>
  <sheetViews>
    <sheetView tabSelected="1" workbookViewId="0">
      <selection activeCell="A6" sqref="A6"/>
    </sheetView>
  </sheetViews>
  <sheetFormatPr defaultRowHeight="15" x14ac:dyDescent="0.25"/>
  <cols>
    <col min="1" max="1" width="8.42578125" bestFit="1" customWidth="1"/>
    <col min="2" max="2" width="12.85546875" bestFit="1" customWidth="1"/>
    <col min="3" max="3" width="12.85546875" customWidth="1"/>
    <col min="4" max="4" width="9.85546875" style="2" customWidth="1"/>
    <col min="5" max="5" width="13.7109375" style="2" bestFit="1" customWidth="1"/>
    <col min="6" max="6" width="13.7109375" style="1" customWidth="1"/>
  </cols>
  <sheetData>
    <row r="1" spans="1:6" s="5" customFormat="1" ht="30" x14ac:dyDescent="0.25">
      <c r="A1" s="5" t="s">
        <v>0</v>
      </c>
      <c r="B1" s="6" t="s">
        <v>1</v>
      </c>
      <c r="C1" s="6" t="s">
        <v>7</v>
      </c>
      <c r="D1" s="7" t="s">
        <v>8</v>
      </c>
      <c r="E1" s="7" t="s">
        <v>9</v>
      </c>
      <c r="F1" s="6" t="s">
        <v>6</v>
      </c>
    </row>
    <row r="2" spans="1:6" x14ac:dyDescent="0.25">
      <c r="A2" t="s">
        <v>2</v>
      </c>
      <c r="B2" s="1">
        <v>12345</v>
      </c>
      <c r="C2" s="1" t="str">
        <f>CONCATENATE(A2,B2)</f>
        <v>A103412345</v>
      </c>
      <c r="D2" s="2">
        <v>18</v>
      </c>
      <c r="E2" s="2">
        <f>VLOOKUP(C2,'2011 YTD Costs'!$C$1:$E$8,2,FALSE)</f>
        <v>10</v>
      </c>
      <c r="F2" s="4">
        <v>40870</v>
      </c>
    </row>
    <row r="5" spans="1:6" ht="30" x14ac:dyDescent="0.25">
      <c r="A5" s="5" t="s">
        <v>0</v>
      </c>
      <c r="B5" s="6" t="s">
        <v>1</v>
      </c>
      <c r="C5" s="7" t="s">
        <v>8</v>
      </c>
      <c r="D5" s="7" t="s">
        <v>9</v>
      </c>
      <c r="E5" s="6" t="s">
        <v>6</v>
      </c>
    </row>
    <row r="6" spans="1:6" x14ac:dyDescent="0.25">
      <c r="A6" t="s">
        <v>2</v>
      </c>
      <c r="B6" s="1">
        <v>12345</v>
      </c>
      <c r="C6" s="2">
        <v>18</v>
      </c>
      <c r="D6" s="16">
        <f>LOOKUP(2,1/('2011 YTD Costs'!B13:B19=B6),'2011 YTD Costs'!C13:C19)</f>
        <v>15</v>
      </c>
      <c r="E6" s="4">
        <v>40870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&amp;L&amp;"-,Bold"&amp;F
&amp;A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19"/>
  <sheetViews>
    <sheetView workbookViewId="0">
      <selection activeCell="B13" sqref="B13"/>
    </sheetView>
  </sheetViews>
  <sheetFormatPr defaultRowHeight="15" x14ac:dyDescent="0.25"/>
  <cols>
    <col min="2" max="2" width="12.85546875" style="1" bestFit="1" customWidth="1"/>
    <col min="3" max="3" width="12.85546875" style="1" customWidth="1"/>
    <col min="4" max="4" width="13.7109375" style="3" bestFit="1" customWidth="1"/>
    <col min="5" max="5" width="13.7109375" style="1" bestFit="1" customWidth="1"/>
    <col min="9" max="9" width="15.85546875" customWidth="1"/>
  </cols>
  <sheetData>
    <row r="1" spans="1:10" s="5" customFormat="1" ht="30" x14ac:dyDescent="0.25">
      <c r="A1" s="5" t="s">
        <v>0</v>
      </c>
      <c r="B1" s="6" t="s">
        <v>1</v>
      </c>
      <c r="C1" s="6" t="s">
        <v>7</v>
      </c>
      <c r="D1" s="7" t="s">
        <v>5</v>
      </c>
      <c r="E1" s="6" t="s">
        <v>6</v>
      </c>
    </row>
    <row r="2" spans="1:10" x14ac:dyDescent="0.25">
      <c r="A2" s="12" t="s">
        <v>2</v>
      </c>
      <c r="B2" s="13">
        <v>12345</v>
      </c>
      <c r="C2" s="13" t="str">
        <f>CONCATENATE(A2,B2)</f>
        <v>A103412345</v>
      </c>
      <c r="D2" s="14">
        <v>10</v>
      </c>
      <c r="E2" s="15">
        <v>40544</v>
      </c>
      <c r="I2" s="13" t="str">
        <f>CONCATENATE(A2,B2)</f>
        <v>A103412345</v>
      </c>
      <c r="J2">
        <f>LOOKUP(2,1/(C2:C8=I2),D2:D8)</f>
        <v>15</v>
      </c>
    </row>
    <row r="3" spans="1:10" x14ac:dyDescent="0.25">
      <c r="A3" t="s">
        <v>3</v>
      </c>
      <c r="B3" s="1">
        <v>12346</v>
      </c>
      <c r="C3" s="1" t="str">
        <f>CONCATENATE(A3,B3)</f>
        <v>B109612346</v>
      </c>
      <c r="D3" s="3">
        <v>20</v>
      </c>
      <c r="E3" s="4">
        <v>40575</v>
      </c>
    </row>
    <row r="4" spans="1:10" x14ac:dyDescent="0.25">
      <c r="A4" t="s">
        <v>4</v>
      </c>
      <c r="B4" s="1">
        <v>12347</v>
      </c>
      <c r="C4" s="1" t="str">
        <f>CONCATENATE(A4,B4)</f>
        <v>C120312347</v>
      </c>
      <c r="D4" s="3">
        <v>30</v>
      </c>
      <c r="E4" s="4">
        <v>40603</v>
      </c>
    </row>
    <row r="5" spans="1:10" x14ac:dyDescent="0.25">
      <c r="A5" t="s">
        <v>2</v>
      </c>
      <c r="B5" s="1">
        <v>12345</v>
      </c>
      <c r="C5" s="1" t="str">
        <f>CONCATENATE(A5,B5)</f>
        <v>A103412345</v>
      </c>
      <c r="D5" s="3">
        <v>10</v>
      </c>
      <c r="E5" s="4">
        <v>40634</v>
      </c>
    </row>
    <row r="6" spans="1:10" x14ac:dyDescent="0.25">
      <c r="A6" s="8" t="s">
        <v>2</v>
      </c>
      <c r="B6" s="9">
        <v>12345</v>
      </c>
      <c r="C6" s="9" t="str">
        <f>CONCATENATE(A6,B6)</f>
        <v>A103412345</v>
      </c>
      <c r="D6" s="10">
        <v>15</v>
      </c>
      <c r="E6" s="11">
        <v>40664</v>
      </c>
    </row>
    <row r="7" spans="1:10" x14ac:dyDescent="0.25">
      <c r="A7" t="s">
        <v>4</v>
      </c>
      <c r="B7" s="1">
        <v>12349</v>
      </c>
      <c r="C7" s="1" t="str">
        <f>CONCATENATE(A7,B7)</f>
        <v>C120312349</v>
      </c>
      <c r="D7" s="3">
        <v>40</v>
      </c>
      <c r="E7" s="4">
        <v>40695</v>
      </c>
    </row>
    <row r="8" spans="1:10" x14ac:dyDescent="0.25">
      <c r="A8" t="s">
        <v>2</v>
      </c>
      <c r="B8" s="1">
        <v>12348</v>
      </c>
      <c r="C8" s="1" t="str">
        <f>CONCATENATE(A8,B8)</f>
        <v>A103412348</v>
      </c>
      <c r="D8" s="3">
        <v>50</v>
      </c>
      <c r="E8" s="4">
        <v>40725</v>
      </c>
    </row>
    <row r="12" spans="1:10" ht="30" x14ac:dyDescent="0.25">
      <c r="A12" s="5" t="s">
        <v>0</v>
      </c>
      <c r="B12" s="6" t="s">
        <v>1</v>
      </c>
      <c r="C12" s="7" t="s">
        <v>5</v>
      </c>
      <c r="D12" s="6" t="s">
        <v>6</v>
      </c>
    </row>
    <row r="13" spans="1:10" x14ac:dyDescent="0.25">
      <c r="A13" s="12" t="s">
        <v>2</v>
      </c>
      <c r="B13" s="13">
        <v>12345</v>
      </c>
      <c r="C13" s="14">
        <v>10</v>
      </c>
      <c r="D13" s="15">
        <v>40544</v>
      </c>
    </row>
    <row r="14" spans="1:10" x14ac:dyDescent="0.25">
      <c r="A14" t="s">
        <v>3</v>
      </c>
      <c r="B14" s="1">
        <v>12346</v>
      </c>
      <c r="C14" s="3">
        <v>20</v>
      </c>
      <c r="D14" s="4">
        <v>40575</v>
      </c>
    </row>
    <row r="15" spans="1:10" x14ac:dyDescent="0.25">
      <c r="A15" t="s">
        <v>4</v>
      </c>
      <c r="B15" s="1">
        <v>12347</v>
      </c>
      <c r="C15" s="3">
        <v>30</v>
      </c>
      <c r="D15" s="4">
        <v>40603</v>
      </c>
    </row>
    <row r="16" spans="1:10" x14ac:dyDescent="0.25">
      <c r="A16" t="s">
        <v>2</v>
      </c>
      <c r="B16" s="1">
        <v>12345</v>
      </c>
      <c r="C16" s="3">
        <v>10</v>
      </c>
      <c r="D16" s="4">
        <v>40634</v>
      </c>
    </row>
    <row r="17" spans="1:4" x14ac:dyDescent="0.25">
      <c r="A17" s="8" t="s">
        <v>2</v>
      </c>
      <c r="B17" s="9">
        <v>12345</v>
      </c>
      <c r="C17" s="10">
        <v>15</v>
      </c>
      <c r="D17" s="11">
        <v>40664</v>
      </c>
    </row>
    <row r="18" spans="1:4" x14ac:dyDescent="0.25">
      <c r="A18" t="s">
        <v>4</v>
      </c>
      <c r="B18" s="1">
        <v>12349</v>
      </c>
      <c r="C18" s="3">
        <v>40</v>
      </c>
      <c r="D18" s="4">
        <v>40695</v>
      </c>
    </row>
    <row r="19" spans="1:4" x14ac:dyDescent="0.25">
      <c r="A19" t="s">
        <v>2</v>
      </c>
      <c r="B19" s="1">
        <v>12348</v>
      </c>
      <c r="C19" s="3">
        <v>50</v>
      </c>
      <c r="D19" s="4">
        <v>40725</v>
      </c>
    </row>
  </sheetData>
  <sortState ref="A2:E8">
    <sortCondition ref="E2"/>
  </sortState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&amp;L&amp;"-,Bold"&amp;F
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 Ending 25.11.11</vt:lpstr>
      <vt:lpstr>2011 YTD Costs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Roddo</cp:lastModifiedBy>
  <cp:lastPrinted>2011-11-28T16:24:51Z</cp:lastPrinted>
  <dcterms:created xsi:type="dcterms:W3CDTF">2011-11-28T16:12:50Z</dcterms:created>
  <dcterms:modified xsi:type="dcterms:W3CDTF">2011-11-28T23:10:32Z</dcterms:modified>
</cp:coreProperties>
</file>